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6\PROCEDURES TRANSVERSALES\26A05 - MAPA - telesurveillance -  LB\1- Phase Préparatoire\V5\"/>
    </mc:Choice>
  </mc:AlternateContent>
  <xr:revisionPtr revIDLastSave="0" documentId="13_ncr:1_{908622AD-E859-4C98-824D-354EAF42C475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Bordereau des prix mixtes" sheetId="1" r:id="rId1"/>
    <sheet name="DQE" sheetId="2" r:id="rId2"/>
  </sheets>
  <definedNames>
    <definedName name="_xlnm.Print_Area" localSheetId="0">'Bordereau des prix mixtes'!$A$1:$F$30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4" i="1" l="1"/>
  <c r="D18" i="1"/>
  <c r="C16" i="2"/>
  <c r="E16" i="2" s="1"/>
  <c r="F16" i="2" s="1"/>
  <c r="C15" i="2"/>
  <c r="E15" i="2" s="1"/>
  <c r="F15" i="2" s="1"/>
  <c r="E29" i="1"/>
  <c r="E23" i="1"/>
  <c r="C18" i="1"/>
  <c r="E22" i="1"/>
  <c r="E15" i="1"/>
  <c r="E16" i="1"/>
  <c r="E17" i="1"/>
  <c r="E14" i="1"/>
  <c r="C11" i="2"/>
  <c r="E11" i="2" s="1"/>
  <c r="C24" i="1"/>
  <c r="F17" i="2" l="1"/>
  <c r="F21" i="2" s="1"/>
  <c r="E24" i="1"/>
  <c r="E18" i="1"/>
  <c r="F22" i="2" s="1"/>
  <c r="F11" i="2"/>
  <c r="F20" i="2" l="1"/>
  <c r="F23" i="2" s="1"/>
</calcChain>
</file>

<file path=xl/sharedStrings.xml><?xml version="1.0" encoding="utf-8"?>
<sst xmlns="http://schemas.openxmlformats.org/spreadsheetml/2006/main" count="47" uniqueCount="32">
  <si>
    <t>Taux de TVA</t>
  </si>
  <si>
    <t>Report d'alarme sur PC télésurveillance de 145 à 200 points d'alarmes pour les risques suivants : 
- Intrusion ;
- Incendie ;
- Technique.</t>
  </si>
  <si>
    <t xml:space="preserve">Prise en charge pour un (1) appel phonique </t>
  </si>
  <si>
    <t>MARCHE N°26A05
PORTANT SUR LA MISE EN ŒUVRE DE PRESTATIONS DE TELESURVEILLANCE
Annexe n°1 au Cahier des clauses particulières valant acte d'engagement - Bordereau des prix mixtes et détail quantitatif estimatif</t>
  </si>
  <si>
    <t xml:space="preserve">Ce document comprend plusieurs volets. </t>
  </si>
  <si>
    <t>Ces prestations s'effectuent en 24h/24 et 7j/7.</t>
  </si>
  <si>
    <t>Report d'alarme sur PC télésurveillance d'un (1) PTI mensuel</t>
  </si>
  <si>
    <t>Location d'un (1) PTI mensuel avec reprise d'alarme</t>
  </si>
  <si>
    <t xml:space="preserve">Plus de 1000 appels par mois </t>
  </si>
  <si>
    <t xml:space="preserve">Réception des appels des espaces d'attente sécurisés (EAS) sur un numéro SDA dédié 
ainsi que les appels pour effectuer les tests mensuels de bon fonctionnement </t>
  </si>
  <si>
    <t>PRIX TOTAL</t>
  </si>
  <si>
    <t>Report d'alarme sur PC télésurveillance entre 1 à 20 PTI annuel</t>
  </si>
  <si>
    <t xml:space="preserve">Location entre 40 à 100 PTI annuel avec reprise d'alarme </t>
  </si>
  <si>
    <r>
      <t xml:space="preserve">Lors de la remise des offres, merci de transmettre ce fichier sous format tableur et non en PDF. 
</t>
    </r>
    <r>
      <rPr>
        <b/>
        <sz val="14"/>
        <color rgb="FFBA303D"/>
        <rFont val="Calibri"/>
        <family val="2"/>
        <scheme val="minor"/>
      </rPr>
      <t xml:space="preserve">Toutes les cellules jaunes sont à remplir obligatoirement pour la prise en compte de votre offre. </t>
    </r>
  </si>
  <si>
    <t>Total TTC</t>
  </si>
  <si>
    <t xml:space="preserve">Total global TTC </t>
  </si>
  <si>
    <r>
      <t xml:space="preserve">
Lors de la remise des offres, merci de transmettre ce fichier sous format tableur et non en PDF.</t>
    </r>
    <r>
      <rPr>
        <b/>
        <sz val="14"/>
        <color rgb="FFBA303D"/>
        <rFont val="Calibri"/>
        <family val="2"/>
        <scheme val="minor"/>
      </rPr>
      <t xml:space="preserve"> 
Toutes les cellules jaunes sont à remplir obligatoirement pour la prise en compte de votre offre. </t>
    </r>
    <r>
      <rPr>
        <sz val="14"/>
        <color rgb="FFBA303D"/>
        <rFont val="Calibri"/>
        <family val="2"/>
        <scheme val="minor"/>
      </rPr>
      <t xml:space="preserve">
Les prix unitaires ont valeur contractuelle. 
Les quantités renseignées dans la partie "DQE" du présent volet sont estimatives et n'engagent en aucun cas l'Université de Lorraine.</t>
    </r>
  </si>
  <si>
    <t>PRIX FORFAITAIRES ANNUELS</t>
  </si>
  <si>
    <t>PRIX FORFAITAIRES MENSUELS</t>
  </si>
  <si>
    <t>PRIX UNITAIRE</t>
  </si>
  <si>
    <r>
      <t xml:space="preserve">Montant </t>
    </r>
    <r>
      <rPr>
        <b/>
        <u/>
        <sz val="12"/>
        <rFont val="Calibri"/>
        <family val="2"/>
        <scheme val="minor"/>
      </rPr>
      <t>total</t>
    </r>
    <r>
      <rPr>
        <b/>
        <sz val="12"/>
        <rFont val="Calibri"/>
        <family val="2"/>
        <scheme val="minor"/>
      </rPr>
      <t xml:space="preserve"> TTC</t>
    </r>
  </si>
  <si>
    <r>
      <t xml:space="preserve">Montant </t>
    </r>
    <r>
      <rPr>
        <b/>
        <u/>
        <sz val="12"/>
        <rFont val="Calibri"/>
        <family val="2"/>
        <scheme val="minor"/>
      </rPr>
      <t>unitaire</t>
    </r>
    <r>
      <rPr>
        <b/>
        <sz val="12"/>
        <rFont val="Calibri"/>
        <family val="2"/>
        <scheme val="minor"/>
      </rPr>
      <t xml:space="preserve"> HT</t>
    </r>
  </si>
  <si>
    <r>
      <t xml:space="preserve">Montant </t>
    </r>
    <r>
      <rPr>
        <b/>
        <u/>
        <sz val="12"/>
        <rFont val="Calibri"/>
        <family val="2"/>
        <scheme val="minor"/>
      </rPr>
      <t>total</t>
    </r>
    <r>
      <rPr>
        <b/>
        <sz val="12"/>
        <rFont val="Calibri"/>
        <family val="2"/>
        <scheme val="minor"/>
      </rPr>
      <t xml:space="preserve"> HT</t>
    </r>
  </si>
  <si>
    <t>Prix TTC</t>
  </si>
  <si>
    <t>Prix HT</t>
  </si>
  <si>
    <t>DETAIL QUANTITATIF ESTIMATIF DES PRIX UNITAIRES</t>
  </si>
  <si>
    <t>DETAIL QUANTITATIF ESTIMATIF DES PRIX MENSUELS FORFAITAIRES</t>
  </si>
  <si>
    <r>
      <t xml:space="preserve">Montant forfaitaire HT </t>
    </r>
    <r>
      <rPr>
        <b/>
        <u/>
        <sz val="12"/>
        <rFont val="Calibri"/>
        <family val="2"/>
        <scheme val="minor"/>
      </rPr>
      <t>pour 1 mois</t>
    </r>
  </si>
  <si>
    <r>
      <t>Quantité (</t>
    </r>
    <r>
      <rPr>
        <b/>
        <u/>
        <sz val="12"/>
        <rFont val="Calibri"/>
        <family val="2"/>
        <scheme val="minor"/>
      </rPr>
      <t>estimation sur 1 année</t>
    </r>
    <r>
      <rPr>
        <b/>
        <sz val="12"/>
        <rFont val="Calibri"/>
        <family val="2"/>
        <scheme val="minor"/>
      </rPr>
      <t>)</t>
    </r>
  </si>
  <si>
    <t>Total prix forfaitaires annuels TTC</t>
  </si>
  <si>
    <t>Total prix unitaires TTC estimés sur 1 année</t>
  </si>
  <si>
    <t>Total prix forfaitaires mensuels TTC estimés sur 1 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</si>
</sst>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B422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color rgb="FFB422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BA303D"/>
      <name val="Calibri"/>
      <family val="2"/>
      <scheme val="minor"/>
    </font>
    <font>
      <b/>
      <sz val="14"/>
      <color rgb="FFBA303D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2"/>
      <color theme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EBEA"/>
        <bgColor indexed="64"/>
      </patternFill>
    </fill>
    <fill>
      <patternFill patternType="lightDown"/>
    </fill>
    <fill>
      <patternFill patternType="solid">
        <fgColor rgb="FFF3F3F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Down">
        <bgColor theme="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4" fontId="8" fillId="6" borderId="15" xfId="3" applyNumberFormat="1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 wrapText="1"/>
    </xf>
    <xf numFmtId="0" fontId="0" fillId="4" borderId="22" xfId="0" applyFill="1" applyBorder="1"/>
    <xf numFmtId="0" fontId="8" fillId="7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21" xfId="0" applyFill="1" applyBorder="1" applyAlignment="1">
      <alignment horizontal="left" vertical="center"/>
    </xf>
    <xf numFmtId="164" fontId="8" fillId="6" borderId="8" xfId="4" applyNumberFormat="1" applyFont="1" applyFill="1" applyBorder="1" applyAlignment="1">
      <alignment horizontal="center" vertical="center"/>
    </xf>
    <xf numFmtId="3" fontId="8" fillId="6" borderId="8" xfId="4" applyNumberFormat="1" applyFont="1" applyFill="1" applyBorder="1" applyAlignment="1">
      <alignment horizontal="center" vertical="center"/>
    </xf>
    <xf numFmtId="164" fontId="0" fillId="6" borderId="28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164" fontId="0" fillId="6" borderId="7" xfId="0" applyNumberFormat="1" applyFill="1" applyBorder="1" applyAlignment="1">
      <alignment horizontal="center" vertical="center"/>
    </xf>
    <xf numFmtId="164" fontId="20" fillId="6" borderId="12" xfId="5" applyNumberFormat="1" applyFont="1" applyFill="1" applyBorder="1" applyAlignment="1">
      <alignment horizontal="center" vertical="center"/>
    </xf>
    <xf numFmtId="9" fontId="20" fillId="6" borderId="12" xfId="4" applyFont="1" applyFill="1" applyBorder="1" applyAlignment="1">
      <alignment horizontal="center" vertical="center"/>
    </xf>
    <xf numFmtId="164" fontId="20" fillId="6" borderId="13" xfId="5" applyNumberFormat="1" applyFont="1" applyFill="1" applyBorder="1" applyAlignment="1">
      <alignment horizontal="center" vertical="center"/>
    </xf>
    <xf numFmtId="164" fontId="20" fillId="6" borderId="1" xfId="5" applyNumberFormat="1" applyFont="1" applyFill="1" applyBorder="1" applyAlignment="1">
      <alignment horizontal="center" vertical="center"/>
    </xf>
    <xf numFmtId="9" fontId="20" fillId="6" borderId="1" xfId="4" applyFont="1" applyFill="1" applyBorder="1" applyAlignment="1">
      <alignment horizontal="center" vertical="center"/>
    </xf>
    <xf numFmtId="164" fontId="20" fillId="6" borderId="23" xfId="5" applyNumberFormat="1" applyFont="1" applyFill="1" applyBorder="1" applyAlignment="1">
      <alignment horizontal="center" vertical="center" wrapText="1"/>
    </xf>
    <xf numFmtId="9" fontId="20" fillId="6" borderId="23" xfId="4" applyFont="1" applyFill="1" applyBorder="1" applyAlignment="1">
      <alignment horizontal="center" vertical="center"/>
    </xf>
    <xf numFmtId="164" fontId="9" fillId="6" borderId="1" xfId="5" applyNumberFormat="1" applyFont="1" applyFill="1" applyBorder="1" applyAlignment="1">
      <alignment horizontal="center" vertical="center" wrapText="1"/>
    </xf>
    <xf numFmtId="9" fontId="9" fillId="6" borderId="1" xfId="4" applyNumberFormat="1" applyFont="1" applyFill="1" applyBorder="1" applyAlignment="1">
      <alignment horizontal="center" vertical="center"/>
    </xf>
    <xf numFmtId="164" fontId="9" fillId="6" borderId="7" xfId="5" applyNumberFormat="1" applyFont="1" applyFill="1" applyBorder="1" applyAlignment="1">
      <alignment horizontal="center" vertical="center"/>
    </xf>
    <xf numFmtId="164" fontId="9" fillId="6" borderId="14" xfId="5" applyNumberFormat="1" applyFont="1" applyFill="1" applyBorder="1" applyAlignment="1">
      <alignment horizontal="center" vertical="center" wrapText="1"/>
    </xf>
    <xf numFmtId="10" fontId="9" fillId="6" borderId="14" xfId="0" applyNumberFormat="1" applyFont="1" applyFill="1" applyBorder="1" applyAlignment="1">
      <alignment horizontal="center" vertical="center" wrapText="1"/>
    </xf>
    <xf numFmtId="164" fontId="22" fillId="6" borderId="25" xfId="3" applyNumberFormat="1" applyFont="1" applyFill="1" applyBorder="1" applyAlignment="1">
      <alignment horizontal="center" vertical="center" wrapText="1"/>
    </xf>
    <xf numFmtId="9" fontId="23" fillId="6" borderId="25" xfId="4" applyFont="1" applyFill="1" applyBorder="1" applyAlignment="1">
      <alignment horizontal="center" vertical="center"/>
    </xf>
    <xf numFmtId="164" fontId="22" fillId="6" borderId="26" xfId="3" applyNumberFormat="1" applyFont="1" applyFill="1" applyBorder="1" applyAlignment="1">
      <alignment horizontal="center" vertical="center" wrapText="1"/>
    </xf>
    <xf numFmtId="164" fontId="9" fillId="6" borderId="14" xfId="3" applyNumberFormat="1" applyFont="1" applyFill="1" applyBorder="1" applyAlignment="1">
      <alignment horizontal="center" vertical="center"/>
    </xf>
    <xf numFmtId="10" fontId="9" fillId="6" borderId="14" xfId="4" applyNumberFormat="1" applyFont="1" applyFill="1" applyBorder="1" applyAlignment="1">
      <alignment horizontal="center" vertical="center"/>
    </xf>
    <xf numFmtId="164" fontId="9" fillId="6" borderId="15" xfId="3" applyNumberFormat="1" applyFont="1" applyFill="1" applyBorder="1" applyAlignment="1">
      <alignment horizontal="center" vertical="center"/>
    </xf>
    <xf numFmtId="164" fontId="24" fillId="6" borderId="9" xfId="0" applyNumberFormat="1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164" fontId="8" fillId="6" borderId="12" xfId="4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 wrapText="1"/>
    </xf>
    <xf numFmtId="164" fontId="8" fillId="6" borderId="7" xfId="3" applyNumberFormat="1" applyFont="1" applyFill="1" applyBorder="1" applyAlignment="1">
      <alignment horizontal="center" vertical="center"/>
    </xf>
    <xf numFmtId="0" fontId="24" fillId="2" borderId="2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164" fontId="0" fillId="6" borderId="30" xfId="0" applyNumberForma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0" fillId="2" borderId="0" xfId="0" applyFont="1" applyFill="1" applyBorder="1" applyAlignment="1">
      <alignment vertical="top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3" fontId="8" fillId="6" borderId="12" xfId="4" applyNumberFormat="1" applyFont="1" applyFill="1" applyBorder="1" applyAlignment="1">
      <alignment horizontal="center" vertical="center"/>
    </xf>
  </cellXfs>
  <cellStyles count="6">
    <cellStyle name="Milliers" xfId="5" builtinId="3"/>
    <cellStyle name="Monétaire" xfId="3" builtinId="4"/>
    <cellStyle name="Normal" xfId="0" builtinId="0"/>
    <cellStyle name="Normal 2" xfId="1" xr:uid="{00000000-0005-0000-0000-000001000000}"/>
    <cellStyle name="Normal 3" xfId="2" xr:uid="{00000000-0005-0000-0000-000002000000}"/>
    <cellStyle name="Pourcentage" xfId="4" builtinId="5"/>
  </cellStyles>
  <dxfs count="0"/>
  <tableStyles count="0" defaultTableStyle="TableStyleMedium2" defaultPivotStyle="PivotStyleLight16"/>
  <colors>
    <mruColors>
      <color rgb="FFF3F3F3"/>
      <color rgb="FFFFFFCC"/>
      <color rgb="FFBA303D"/>
      <color rgb="FFE9F1FB"/>
      <color rgb="FFEEEBEA"/>
      <color rgb="FFD9C4B9"/>
      <color rgb="FFB42200"/>
      <color rgb="FFDEE5FA"/>
      <color rgb="FFDBE3F9"/>
      <color rgb="FFD1B7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275165</xdr:colOff>
      <xdr:row>0</xdr:row>
      <xdr:rowOff>137582</xdr:rowOff>
    </xdr:from>
    <xdr:to>
      <xdr:col>1</xdr:col>
      <xdr:colOff>1135072</xdr:colOff>
      <xdr:row>1</xdr:row>
      <xdr:rowOff>95249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7A39190-5A22-482B-8B3C-55E1F1B20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165" y="137582"/>
          <a:ext cx="1705515" cy="592667"/>
        </a:xfrm>
        <a:prstGeom prst="rect">
          <a:avLst/>
        </a:prstGeom>
      </xdr:spPr>
    </xdr:pic>
    <xdr:clientData/>
  </xdr:twoCellAnchor>
  <xdr:twoCellAnchor editAs="oneCell">
    <xdr:from>
      <xdr:col>1</xdr:col>
      <xdr:colOff>612927</xdr:colOff>
      <xdr:row>5</xdr:row>
      <xdr:rowOff>149679</xdr:rowOff>
    </xdr:from>
    <xdr:to>
      <xdr:col>1</xdr:col>
      <xdr:colOff>1065892</xdr:colOff>
      <xdr:row>5</xdr:row>
      <xdr:rowOff>604763</xdr:rowOff>
    </xdr:to>
    <xdr:pic>
      <xdr:nvPicPr>
        <xdr:cNvPr id="5" name="Graphique 4" descr="Avertissement avec un remplissage uni">
          <a:extLst>
            <a:ext uri="{FF2B5EF4-FFF2-40B4-BE49-F238E27FC236}">
              <a16:creationId xmlns:a16="http://schemas.microsoft.com/office/drawing/2014/main" id="{E433FED9-78F7-44E6-9918-49E955CE6E5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459594" y="2467429"/>
          <a:ext cx="452965" cy="455084"/>
        </a:xfrm>
        <a:prstGeom prst="rect">
          <a:avLst/>
        </a:prstGeom>
      </xdr:spPr>
    </xdr:pic>
    <xdr:clientData/>
  </xdr:twoCellAnchor>
  <xdr:twoCellAnchor editAs="oneCell">
    <xdr:from>
      <xdr:col>2</xdr:col>
      <xdr:colOff>631031</xdr:colOff>
      <xdr:row>9</xdr:row>
      <xdr:rowOff>0</xdr:rowOff>
    </xdr:from>
    <xdr:to>
      <xdr:col>2</xdr:col>
      <xdr:colOff>862014</xdr:colOff>
      <xdr:row>9</xdr:row>
      <xdr:rowOff>253659</xdr:rowOff>
    </xdr:to>
    <xdr:pic>
      <xdr:nvPicPr>
        <xdr:cNvPr id="4" name="Graphique 3" descr="Avertissement avec un remplissage uni">
          <a:extLst>
            <a:ext uri="{FF2B5EF4-FFF2-40B4-BE49-F238E27FC236}">
              <a16:creationId xmlns:a16="http://schemas.microsoft.com/office/drawing/2014/main" id="{5FAAA777-4FC7-430D-96E7-AD9222E892B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381500" y="3762375"/>
          <a:ext cx="230983" cy="253659"/>
        </a:xfrm>
        <a:prstGeom prst="rect">
          <a:avLst/>
        </a:prstGeom>
      </xdr:spPr>
    </xdr:pic>
    <xdr:clientData/>
  </xdr:twoCellAnchor>
  <xdr:twoCellAnchor editAs="oneCell">
    <xdr:from>
      <xdr:col>2</xdr:col>
      <xdr:colOff>810948</xdr:colOff>
      <xdr:row>7</xdr:row>
      <xdr:rowOff>10582</xdr:rowOff>
    </xdr:from>
    <xdr:to>
      <xdr:col>2</xdr:col>
      <xdr:colOff>1038488</xdr:colOff>
      <xdr:row>7</xdr:row>
      <xdr:rowOff>247573</xdr:rowOff>
    </xdr:to>
    <xdr:pic>
      <xdr:nvPicPr>
        <xdr:cNvPr id="6" name="Graphique 5" descr="Avertissement avec un remplissage uni">
          <a:extLst>
            <a:ext uri="{FF2B5EF4-FFF2-40B4-BE49-F238E27FC236}">
              <a16:creationId xmlns:a16="http://schemas.microsoft.com/office/drawing/2014/main" id="{3B549199-29B3-4525-933F-B1A191C7D4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561417" y="3284801"/>
          <a:ext cx="227540" cy="2369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413710</xdr:colOff>
      <xdr:row>0</xdr:row>
      <xdr:rowOff>267469</xdr:rowOff>
    </xdr:from>
    <xdr:to>
      <xdr:col>1</xdr:col>
      <xdr:colOff>1148195</xdr:colOff>
      <xdr:row>1</xdr:row>
      <xdr:rowOff>400929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9BD10D-0D93-40AB-8B40-3FB3B74BD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710" y="267469"/>
          <a:ext cx="1505144" cy="540437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</xdr:row>
      <xdr:rowOff>283029</xdr:rowOff>
    </xdr:from>
    <xdr:to>
      <xdr:col>1</xdr:col>
      <xdr:colOff>542925</xdr:colOff>
      <xdr:row>4</xdr:row>
      <xdr:rowOff>838200</xdr:rowOff>
    </xdr:to>
    <xdr:pic>
      <xdr:nvPicPr>
        <xdr:cNvPr id="4" name="Graphique 3" descr="Avertissement avec un remplissage uni">
          <a:extLst>
            <a:ext uri="{FF2B5EF4-FFF2-40B4-BE49-F238E27FC236}">
              <a16:creationId xmlns:a16="http://schemas.microsoft.com/office/drawing/2014/main" id="{0F58CB1C-E99D-4CA6-A014-7610849A609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781050" y="2854779"/>
          <a:ext cx="533400" cy="555171"/>
        </a:xfrm>
        <a:prstGeom prst="rect">
          <a:avLst/>
        </a:prstGeom>
      </xdr:spPr>
    </xdr:pic>
    <xdr:clientData/>
  </xdr:twoCellAnchor>
  <xdr:twoCellAnchor editAs="oneCell">
    <xdr:from>
      <xdr:col>2</xdr:col>
      <xdr:colOff>522816</xdr:colOff>
      <xdr:row>6</xdr:row>
      <xdr:rowOff>20108</xdr:rowOff>
    </xdr:from>
    <xdr:to>
      <xdr:col>2</xdr:col>
      <xdr:colOff>781049</xdr:colOff>
      <xdr:row>6</xdr:row>
      <xdr:rowOff>257175</xdr:rowOff>
    </xdr:to>
    <xdr:pic>
      <xdr:nvPicPr>
        <xdr:cNvPr id="5" name="Graphique 4" descr="Avertissement avec un remplissage uni">
          <a:extLst>
            <a:ext uri="{FF2B5EF4-FFF2-40B4-BE49-F238E27FC236}">
              <a16:creationId xmlns:a16="http://schemas.microsoft.com/office/drawing/2014/main" id="{57BB33A3-1292-4065-A734-8C90F4DB71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3275541" y="4363508"/>
          <a:ext cx="258233" cy="2370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6"/>
  <sheetViews>
    <sheetView topLeftCell="A22" zoomScale="80" zoomScaleNormal="80" workbookViewId="0">
      <selection activeCell="H10" sqref="H10"/>
    </sheetView>
  </sheetViews>
  <sheetFormatPr baseColWidth="10" defaultRowHeight="15" x14ac:dyDescent="0.25"/>
  <cols>
    <col min="1" max="1" width="12.7109375" style="2" customWidth="1"/>
    <col min="2" max="2" width="43.5703125" customWidth="1"/>
    <col min="3" max="5" width="40.7109375" customWidth="1"/>
    <col min="6" max="6" width="12.42578125" customWidth="1"/>
  </cols>
  <sheetData>
    <row r="1" spans="2:11" ht="50.25" customHeight="1" x14ac:dyDescent="0.25">
      <c r="B1" s="58"/>
      <c r="C1" s="58"/>
      <c r="D1" s="58"/>
      <c r="E1" s="58"/>
      <c r="F1" s="58"/>
    </row>
    <row r="2" spans="2:11" ht="24" customHeight="1" x14ac:dyDescent="0.25">
      <c r="B2" s="56" t="s">
        <v>3</v>
      </c>
      <c r="C2" s="57"/>
      <c r="D2" s="57"/>
      <c r="E2" s="57"/>
      <c r="F2" s="9"/>
    </row>
    <row r="3" spans="2:11" ht="34.5" customHeight="1" x14ac:dyDescent="0.25">
      <c r="B3" s="57"/>
      <c r="C3" s="57"/>
      <c r="D3" s="57"/>
      <c r="E3" s="57"/>
      <c r="F3" s="9"/>
    </row>
    <row r="4" spans="2:11" ht="61.5" customHeight="1" x14ac:dyDescent="0.25">
      <c r="B4" s="57"/>
      <c r="C4" s="57"/>
      <c r="D4" s="57"/>
      <c r="E4" s="57"/>
      <c r="F4" s="9"/>
    </row>
    <row r="5" spans="2:11" ht="12.75" customHeight="1" x14ac:dyDescent="0.25">
      <c r="B5" s="3"/>
      <c r="C5" s="3"/>
      <c r="D5" s="3"/>
      <c r="E5" s="3"/>
      <c r="F5" s="3"/>
    </row>
    <row r="6" spans="2:11" ht="56.25" customHeight="1" x14ac:dyDescent="0.25">
      <c r="B6" s="63" t="s">
        <v>13</v>
      </c>
      <c r="C6" s="64"/>
      <c r="D6" s="64"/>
      <c r="E6" s="64"/>
      <c r="F6" s="8"/>
    </row>
    <row r="7" spans="2:11" ht="16.5" customHeight="1" x14ac:dyDescent="0.25">
      <c r="B7" s="8"/>
      <c r="C7" s="8"/>
      <c r="D7" s="8"/>
      <c r="E7" s="8"/>
      <c r="F7" s="8"/>
    </row>
    <row r="8" spans="2:11" ht="21.75" customHeight="1" x14ac:dyDescent="0.25">
      <c r="B8" s="73" t="s">
        <v>4</v>
      </c>
      <c r="C8" s="73"/>
      <c r="D8" s="73"/>
      <c r="E8" s="73"/>
      <c r="F8" s="10"/>
    </row>
    <row r="9" spans="2:11" ht="16.5" customHeight="1" x14ac:dyDescent="0.25">
      <c r="B9" s="10"/>
      <c r="C9" s="10"/>
      <c r="D9" s="10"/>
      <c r="E9" s="10"/>
      <c r="F9" s="10"/>
    </row>
    <row r="10" spans="2:11" ht="24.75" customHeight="1" x14ac:dyDescent="0.25">
      <c r="B10" s="65" t="s">
        <v>5</v>
      </c>
      <c r="C10" s="66"/>
      <c r="D10" s="66"/>
      <c r="E10" s="66"/>
      <c r="F10" s="2"/>
    </row>
    <row r="11" spans="2:11" ht="15.75" thickBot="1" x14ac:dyDescent="0.3">
      <c r="B11" s="2"/>
      <c r="C11" s="2"/>
      <c r="D11" s="2"/>
      <c r="E11" s="2"/>
      <c r="F11" s="2"/>
    </row>
    <row r="12" spans="2:11" ht="37.5" customHeight="1" x14ac:dyDescent="0.25">
      <c r="B12" s="67" t="s">
        <v>17</v>
      </c>
      <c r="C12" s="68"/>
      <c r="D12" s="68"/>
      <c r="E12" s="69"/>
      <c r="F12" s="2"/>
    </row>
    <row r="13" spans="2:11" ht="34.5" customHeight="1" x14ac:dyDescent="0.25">
      <c r="B13" s="17"/>
      <c r="C13" s="4" t="s">
        <v>24</v>
      </c>
      <c r="D13" s="4" t="s">
        <v>0</v>
      </c>
      <c r="E13" s="5" t="s">
        <v>23</v>
      </c>
      <c r="F13" s="2"/>
    </row>
    <row r="14" spans="2:11" ht="111.95" customHeight="1" x14ac:dyDescent="0.25">
      <c r="B14" s="12" t="s">
        <v>1</v>
      </c>
      <c r="C14" s="29"/>
      <c r="D14" s="30"/>
      <c r="E14" s="31">
        <f>(C14*D14)+C14</f>
        <v>0</v>
      </c>
      <c r="F14" s="2"/>
    </row>
    <row r="15" spans="2:11" ht="111.95" customHeight="1" x14ac:dyDescent="0.25">
      <c r="B15" s="13" t="s">
        <v>11</v>
      </c>
      <c r="C15" s="32"/>
      <c r="D15" s="33"/>
      <c r="E15" s="31">
        <f t="shared" ref="E15:E17" si="0">(C15*D15)+C15</f>
        <v>0</v>
      </c>
      <c r="F15" s="2"/>
    </row>
    <row r="16" spans="2:11" ht="111.95" customHeight="1" x14ac:dyDescent="0.25">
      <c r="B16" s="13" t="s">
        <v>12</v>
      </c>
      <c r="C16" s="32"/>
      <c r="D16" s="33"/>
      <c r="E16" s="31">
        <f t="shared" si="0"/>
        <v>0</v>
      </c>
      <c r="F16" s="2"/>
      <c r="G16" s="11"/>
      <c r="H16" s="11"/>
      <c r="I16" s="11"/>
      <c r="J16" s="11"/>
      <c r="K16" s="11"/>
    </row>
    <row r="17" spans="1:34" ht="111.95" customHeight="1" thickBot="1" x14ac:dyDescent="0.3">
      <c r="B17" s="14" t="s">
        <v>9</v>
      </c>
      <c r="C17" s="34"/>
      <c r="D17" s="35"/>
      <c r="E17" s="31">
        <f t="shared" si="0"/>
        <v>0</v>
      </c>
      <c r="F17" s="2"/>
    </row>
    <row r="18" spans="1:34" ht="42" customHeight="1" thickBot="1" x14ac:dyDescent="0.3">
      <c r="B18" s="16" t="s">
        <v>10</v>
      </c>
      <c r="C18" s="41">
        <f>C14+C15+C16+C17</f>
        <v>0</v>
      </c>
      <c r="D18" s="42">
        <f>D14</f>
        <v>0</v>
      </c>
      <c r="E18" s="43">
        <f>E14+E15+E16+E17</f>
        <v>0</v>
      </c>
      <c r="F18" s="2"/>
    </row>
    <row r="19" spans="1:34" ht="15.75" thickBot="1" x14ac:dyDescent="0.3">
      <c r="B19" s="2"/>
      <c r="C19" s="2"/>
      <c r="D19" s="2"/>
      <c r="E19" s="2"/>
      <c r="F19" s="2"/>
    </row>
    <row r="20" spans="1:34" ht="40.5" customHeight="1" x14ac:dyDescent="0.25">
      <c r="B20" s="70" t="s">
        <v>18</v>
      </c>
      <c r="C20" s="71"/>
      <c r="D20" s="71"/>
      <c r="E20" s="72"/>
      <c r="F20" s="2"/>
    </row>
    <row r="21" spans="1:34" ht="38.25" customHeight="1" x14ac:dyDescent="0.25">
      <c r="B21" s="17"/>
      <c r="C21" s="4" t="s">
        <v>24</v>
      </c>
      <c r="D21" s="4" t="s">
        <v>0</v>
      </c>
      <c r="E21" s="5" t="s">
        <v>23</v>
      </c>
      <c r="F21" s="2"/>
    </row>
    <row r="22" spans="1:34" ht="111.95" customHeight="1" x14ac:dyDescent="0.25">
      <c r="B22" s="13" t="s">
        <v>6</v>
      </c>
      <c r="C22" s="36"/>
      <c r="D22" s="37"/>
      <c r="E22" s="38">
        <f>(C22*D22)+C22</f>
        <v>0</v>
      </c>
      <c r="F22" s="2"/>
    </row>
    <row r="23" spans="1:34" ht="111.95" customHeight="1" thickBot="1" x14ac:dyDescent="0.3">
      <c r="B23" s="13" t="s">
        <v>7</v>
      </c>
      <c r="C23" s="39"/>
      <c r="D23" s="40"/>
      <c r="E23" s="38">
        <f>(C23*D23)+C23</f>
        <v>0</v>
      </c>
      <c r="F23" s="2"/>
    </row>
    <row r="24" spans="1:34" ht="39.75" customHeight="1" thickBot="1" x14ac:dyDescent="0.3">
      <c r="B24" s="16" t="s">
        <v>10</v>
      </c>
      <c r="C24" s="41">
        <f>C22+C23</f>
        <v>0</v>
      </c>
      <c r="D24" s="42">
        <f>D22</f>
        <v>0</v>
      </c>
      <c r="E24" s="43">
        <f>E22+E23</f>
        <v>0</v>
      </c>
      <c r="F24" s="2"/>
    </row>
    <row r="25" spans="1:34" ht="15.75" thickBot="1" x14ac:dyDescent="0.3">
      <c r="B25" s="2"/>
      <c r="C25" s="2"/>
      <c r="D25" s="2"/>
      <c r="E25" s="2"/>
      <c r="F25" s="2"/>
    </row>
    <row r="26" spans="1:34" ht="38.25" customHeight="1" x14ac:dyDescent="0.25">
      <c r="B26" s="67" t="s">
        <v>19</v>
      </c>
      <c r="C26" s="68"/>
      <c r="D26" s="68"/>
      <c r="E26" s="69"/>
      <c r="F26" s="59"/>
    </row>
    <row r="27" spans="1:34" ht="27" customHeight="1" x14ac:dyDescent="0.25">
      <c r="B27" s="7"/>
      <c r="C27" s="4" t="s">
        <v>24</v>
      </c>
      <c r="D27" s="4" t="s">
        <v>0</v>
      </c>
      <c r="E27" s="5" t="s">
        <v>23</v>
      </c>
      <c r="F27" s="59"/>
    </row>
    <row r="28" spans="1:34" ht="26.25" customHeight="1" x14ac:dyDescent="0.25">
      <c r="B28" s="60" t="s">
        <v>8</v>
      </c>
      <c r="C28" s="61"/>
      <c r="D28" s="61"/>
      <c r="E28" s="62"/>
      <c r="F28" s="59"/>
    </row>
    <row r="29" spans="1:34" ht="111.95" customHeight="1" thickBot="1" x14ac:dyDescent="0.3">
      <c r="B29" s="6" t="s">
        <v>2</v>
      </c>
      <c r="C29" s="44"/>
      <c r="D29" s="45"/>
      <c r="E29" s="46">
        <f>(C29*D29)+C29</f>
        <v>0</v>
      </c>
      <c r="F29" s="59"/>
    </row>
    <row r="30" spans="1:34" ht="42" customHeight="1" x14ac:dyDescent="0.25">
      <c r="B30" s="2"/>
      <c r="C30" s="2"/>
      <c r="D30" s="2"/>
      <c r="E30" s="2"/>
      <c r="F30" s="59"/>
    </row>
    <row r="31" spans="1:34" x14ac:dyDescent="0.25">
      <c r="A3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2:34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2:34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2:34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2:34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2:34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2:34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2:34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2:34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2:34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2:34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2:34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2:34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2:34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2:34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2:34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2:34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2:34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2:34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2:34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2:34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2:3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2:3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2:3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2:3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2:3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2:34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2:34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2:34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2:34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2:34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2:34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2:34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2:34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2:34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2:34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2:34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2:34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2:34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2:34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2:34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2:34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2:34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2:34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2:34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2:34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2:34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2:34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2:34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2:34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2:34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2:34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2:34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2:34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2:34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2:34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2:34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2:34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2:34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2:34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2:34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2:34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2:34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2:34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2:34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2:34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2:34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2:34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2:34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2:34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2:34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2:34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2:34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2:34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2:34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2:34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2:34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2:34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2:34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2:34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2:34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2:34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2:34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2:34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2:34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2:34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2:34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2:34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2:34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2:34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2:34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2:34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2:34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2:34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2:34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2:34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</sheetData>
  <mergeCells count="10">
    <mergeCell ref="B2:E4"/>
    <mergeCell ref="B1:F1"/>
    <mergeCell ref="F26:F30"/>
    <mergeCell ref="B28:E28"/>
    <mergeCell ref="B6:E6"/>
    <mergeCell ref="B10:E10"/>
    <mergeCell ref="B26:E26"/>
    <mergeCell ref="B12:E12"/>
    <mergeCell ref="B20:E20"/>
    <mergeCell ref="B8:E8"/>
  </mergeCells>
  <pageMargins left="0.7" right="0.7" top="0.75" bottom="0.75" header="0.3" footer="0.3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331C8-2366-489D-9D15-5345BB0DF1F7}">
  <dimension ref="A1:G24"/>
  <sheetViews>
    <sheetView tabSelected="1" topLeftCell="A13" zoomScaleNormal="100" workbookViewId="0">
      <selection activeCell="I22" sqref="I22"/>
    </sheetView>
  </sheetViews>
  <sheetFormatPr baseColWidth="10" defaultRowHeight="15" x14ac:dyDescent="0.25"/>
  <cols>
    <col min="1" max="1" width="11.5703125" customWidth="1"/>
    <col min="2" max="2" width="29.7109375" customWidth="1"/>
    <col min="3" max="3" width="33.7109375" customWidth="1"/>
    <col min="4" max="4" width="32.42578125" customWidth="1"/>
    <col min="5" max="5" width="34.5703125" customWidth="1"/>
    <col min="6" max="6" width="33.28515625" customWidth="1"/>
  </cols>
  <sheetData>
    <row r="1" spans="1:7" ht="32.25" customHeight="1" x14ac:dyDescent="0.25">
      <c r="A1" s="2"/>
      <c r="B1" s="58"/>
      <c r="C1" s="58"/>
      <c r="D1" s="58"/>
      <c r="E1" s="58"/>
      <c r="F1" s="58"/>
      <c r="G1" s="2"/>
    </row>
    <row r="2" spans="1:7" ht="44.25" customHeight="1" x14ac:dyDescent="0.25">
      <c r="A2" s="2"/>
      <c r="B2" s="56" t="s">
        <v>3</v>
      </c>
      <c r="C2" s="57"/>
      <c r="D2" s="57"/>
      <c r="E2" s="57"/>
      <c r="F2" s="9"/>
      <c r="G2" s="2"/>
    </row>
    <row r="3" spans="1:7" ht="35.25" customHeight="1" x14ac:dyDescent="0.25">
      <c r="A3" s="2"/>
      <c r="B3" s="57"/>
      <c r="C3" s="57"/>
      <c r="D3" s="57"/>
      <c r="E3" s="57"/>
      <c r="F3" s="9"/>
      <c r="G3" s="2"/>
    </row>
    <row r="4" spans="1:7" ht="61.5" customHeight="1" x14ac:dyDescent="0.25">
      <c r="A4" s="2"/>
      <c r="B4" s="57"/>
      <c r="C4" s="57"/>
      <c r="D4" s="57"/>
      <c r="E4" s="57"/>
      <c r="F4" s="9"/>
      <c r="G4" s="2"/>
    </row>
    <row r="5" spans="1:7" ht="146.25" customHeight="1" x14ac:dyDescent="0.25">
      <c r="A5" s="2"/>
      <c r="B5" s="63" t="s">
        <v>16</v>
      </c>
      <c r="C5" s="64"/>
      <c r="D5" s="64"/>
      <c r="E5" s="64"/>
      <c r="F5" s="10"/>
      <c r="G5" s="2"/>
    </row>
    <row r="6" spans="1:7" ht="27" customHeight="1" x14ac:dyDescent="0.25">
      <c r="A6" s="2"/>
      <c r="B6" s="10"/>
      <c r="C6" s="10"/>
      <c r="D6" s="10"/>
      <c r="E6" s="10"/>
      <c r="F6" s="10"/>
      <c r="G6" s="2"/>
    </row>
    <row r="7" spans="1:7" ht="21" x14ac:dyDescent="0.25">
      <c r="A7" s="2"/>
      <c r="B7" s="73" t="s">
        <v>4</v>
      </c>
      <c r="C7" s="73"/>
      <c r="D7" s="73"/>
      <c r="E7" s="73"/>
      <c r="F7" s="10"/>
      <c r="G7" s="2"/>
    </row>
    <row r="8" spans="1:7" ht="21" customHeight="1" thickBot="1" x14ac:dyDescent="0.3">
      <c r="A8" s="2"/>
      <c r="B8" s="10"/>
      <c r="C8" s="10"/>
      <c r="D8" s="10"/>
      <c r="E8" s="10"/>
      <c r="F8" s="10"/>
      <c r="G8" s="2"/>
    </row>
    <row r="9" spans="1:7" ht="27.75" customHeight="1" x14ac:dyDescent="0.25">
      <c r="A9" s="2"/>
      <c r="B9" s="74" t="s">
        <v>25</v>
      </c>
      <c r="C9" s="75"/>
      <c r="D9" s="75"/>
      <c r="E9" s="75"/>
      <c r="F9" s="76"/>
      <c r="G9" s="2"/>
    </row>
    <row r="10" spans="1:7" ht="36.75" customHeight="1" x14ac:dyDescent="0.25">
      <c r="A10" s="2"/>
      <c r="B10" s="18"/>
      <c r="C10" s="19" t="s">
        <v>21</v>
      </c>
      <c r="D10" s="19" t="s">
        <v>28</v>
      </c>
      <c r="E10" s="19" t="s">
        <v>22</v>
      </c>
      <c r="F10" s="20" t="s">
        <v>20</v>
      </c>
      <c r="G10" s="2"/>
    </row>
    <row r="11" spans="1:7" ht="54.75" customHeight="1" thickBot="1" x14ac:dyDescent="0.3">
      <c r="A11" s="2"/>
      <c r="B11" s="21" t="s">
        <v>2</v>
      </c>
      <c r="C11" s="24">
        <f>'Bordereau des prix mixtes'!C29</f>
        <v>0</v>
      </c>
      <c r="D11" s="25">
        <v>70000</v>
      </c>
      <c r="E11" s="24">
        <f>C11*D11</f>
        <v>0</v>
      </c>
      <c r="F11" s="15">
        <f>(E11*'Bordereau des prix mixtes'!D29)+E11</f>
        <v>0</v>
      </c>
      <c r="G11" s="2"/>
    </row>
    <row r="12" spans="1:7" ht="15.75" thickBot="1" x14ac:dyDescent="0.3">
      <c r="A12" s="2"/>
      <c r="B12" s="2"/>
      <c r="C12" s="2"/>
      <c r="D12" s="2"/>
      <c r="E12" s="2"/>
      <c r="F12" s="2"/>
      <c r="G12" s="2"/>
    </row>
    <row r="13" spans="1:7" ht="27.75" customHeight="1" x14ac:dyDescent="0.25">
      <c r="A13" s="2"/>
      <c r="B13" s="74" t="s">
        <v>26</v>
      </c>
      <c r="C13" s="75"/>
      <c r="D13" s="75"/>
      <c r="E13" s="75"/>
      <c r="F13" s="76"/>
      <c r="G13" s="2"/>
    </row>
    <row r="14" spans="1:7" ht="37.5" customHeight="1" x14ac:dyDescent="0.25">
      <c r="A14" s="2"/>
      <c r="B14" s="18"/>
      <c r="C14" s="19" t="s">
        <v>27</v>
      </c>
      <c r="D14" s="19" t="s">
        <v>28</v>
      </c>
      <c r="E14" s="19" t="s">
        <v>22</v>
      </c>
      <c r="F14" s="20" t="s">
        <v>20</v>
      </c>
      <c r="G14" s="2"/>
    </row>
    <row r="15" spans="1:7" ht="62.25" customHeight="1" x14ac:dyDescent="0.25">
      <c r="A15" s="2"/>
      <c r="B15" s="48" t="s">
        <v>6</v>
      </c>
      <c r="C15" s="49">
        <f>'Bordereau des prix mixtes'!C22</f>
        <v>0</v>
      </c>
      <c r="D15" s="77">
        <v>40</v>
      </c>
      <c r="E15" s="49">
        <f>C15*D15</f>
        <v>0</v>
      </c>
      <c r="F15" s="51">
        <f>(E15*DQE!D23)+E15</f>
        <v>0</v>
      </c>
      <c r="G15" s="2"/>
    </row>
    <row r="16" spans="1:7" ht="61.5" customHeight="1" thickBot="1" x14ac:dyDescent="0.3">
      <c r="A16" s="2"/>
      <c r="B16" s="50" t="s">
        <v>7</v>
      </c>
      <c r="C16" s="24">
        <f>'Bordereau des prix mixtes'!C23</f>
        <v>0</v>
      </c>
      <c r="D16" s="25">
        <v>5</v>
      </c>
      <c r="E16" s="24">
        <f>C16*D16</f>
        <v>0</v>
      </c>
      <c r="F16" s="15">
        <f>(E16*DQE!D24)+E16</f>
        <v>0</v>
      </c>
      <c r="G16" s="2"/>
    </row>
    <row r="17" spans="1:7" ht="30" customHeight="1" thickBot="1" x14ac:dyDescent="0.3">
      <c r="A17" s="2"/>
      <c r="B17" s="2"/>
      <c r="C17" s="2"/>
      <c r="D17" s="2"/>
      <c r="E17" s="52" t="s">
        <v>14</v>
      </c>
      <c r="F17" s="55">
        <f>F16+F15</f>
        <v>0</v>
      </c>
      <c r="G17" s="2"/>
    </row>
    <row r="18" spans="1:7" ht="13.5" customHeight="1" x14ac:dyDescent="0.25">
      <c r="A18" s="2"/>
      <c r="B18" s="2"/>
      <c r="C18" s="2"/>
      <c r="D18" s="2"/>
      <c r="E18" s="2"/>
      <c r="F18" s="2"/>
      <c r="G18" s="2"/>
    </row>
    <row r="19" spans="1:7" ht="24" customHeight="1" thickBot="1" x14ac:dyDescent="0.3">
      <c r="A19" s="2"/>
      <c r="B19" s="2"/>
      <c r="C19" s="2"/>
      <c r="E19" s="22"/>
      <c r="F19" s="22"/>
      <c r="G19" s="2"/>
    </row>
    <row r="20" spans="1:7" ht="33" customHeight="1" x14ac:dyDescent="0.25">
      <c r="A20" s="2"/>
      <c r="B20" s="2"/>
      <c r="C20" s="2"/>
      <c r="D20" s="2"/>
      <c r="E20" s="54" t="s">
        <v>30</v>
      </c>
      <c r="F20" s="26">
        <f>F11</f>
        <v>0</v>
      </c>
      <c r="G20" s="2"/>
    </row>
    <row r="21" spans="1:7" ht="42.75" customHeight="1" x14ac:dyDescent="0.25">
      <c r="A21" s="2"/>
      <c r="B21" s="2"/>
      <c r="C21" s="2"/>
      <c r="D21" s="2"/>
      <c r="E21" s="53" t="s">
        <v>31</v>
      </c>
      <c r="F21" s="28">
        <f>F17</f>
        <v>0</v>
      </c>
      <c r="G21" s="2"/>
    </row>
    <row r="22" spans="1:7" ht="23.25" customHeight="1" x14ac:dyDescent="0.25">
      <c r="A22" s="2"/>
      <c r="B22" s="2"/>
      <c r="C22" s="2"/>
      <c r="D22" s="2"/>
      <c r="E22" s="27" t="s">
        <v>29</v>
      </c>
      <c r="F22" s="28">
        <f>'Bordereau des prix mixtes'!E18</f>
        <v>0</v>
      </c>
      <c r="G22" s="2"/>
    </row>
    <row r="23" spans="1:7" ht="24" customHeight="1" thickBot="1" x14ac:dyDescent="0.3">
      <c r="A23" s="2"/>
      <c r="B23" s="2"/>
      <c r="C23" s="2"/>
      <c r="E23" s="23" t="s">
        <v>15</v>
      </c>
      <c r="F23" s="47">
        <f>F20+F21+F22</f>
        <v>0</v>
      </c>
      <c r="G23" s="2"/>
    </row>
    <row r="24" spans="1:7" ht="18.75" customHeight="1" x14ac:dyDescent="0.25">
      <c r="A24" s="2"/>
      <c r="B24" s="2"/>
      <c r="C24" s="2"/>
      <c r="D24" s="2"/>
      <c r="E24" s="2"/>
      <c r="F24" s="2"/>
      <c r="G24" s="2"/>
    </row>
  </sheetData>
  <mergeCells count="6">
    <mergeCell ref="B13:F13"/>
    <mergeCell ref="B9:F9"/>
    <mergeCell ref="B1:F1"/>
    <mergeCell ref="B2:E4"/>
    <mergeCell ref="B5:E5"/>
    <mergeCell ref="B7:E7"/>
  </mergeCells>
  <pageMargins left="0.7" right="0.7" top="0.75" bottom="0.75" header="0.3" footer="0.3"/>
  <pageSetup paperSize="9"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Bordereau des prix mixtes</vt:lpstr>
      <vt:lpstr>DQE</vt:lpstr>
      <vt:lpstr>'Bordereau des prix mixtes'!Zone_d_impression</vt:lpstr>
    </vt:vector>
  </TitlesOfParts>
  <Company>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Amaury Bruyas</dc:creator>
  <cp:lastModifiedBy>Lea Boulet</cp:lastModifiedBy>
  <dcterms:created xsi:type="dcterms:W3CDTF">2019-04-10T13:07:11Z</dcterms:created>
  <dcterms:modified xsi:type="dcterms:W3CDTF">2026-02-24T15:59:46Z</dcterms:modified>
</cp:coreProperties>
</file>